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48" yWindow="432" windowWidth="1659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81" i="1" l="1"/>
  <c r="J196" i="1" s="1"/>
  <c r="J157" i="1"/>
  <c r="G119" i="1"/>
  <c r="L100" i="1"/>
  <c r="L196" i="1" s="1"/>
  <c r="G157" i="1"/>
  <c r="I196" i="1"/>
  <c r="H100" i="1"/>
  <c r="H196" i="1" s="1"/>
  <c r="F62" i="1"/>
  <c r="F196" i="1" s="1"/>
  <c r="G62" i="1"/>
  <c r="G196" i="1" l="1"/>
</calcChain>
</file>

<file path=xl/sharedStrings.xml><?xml version="1.0" encoding="utf-8"?>
<sst xmlns="http://schemas.openxmlformats.org/spreadsheetml/2006/main" count="273" uniqueCount="93">
  <si>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</si>
  <si>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</si>
  <si>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</si>
  <si>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</si>
  <si>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</si>
  <si>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</si>
  <si>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</si>
  <si>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</si>
  <si>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</si>
  <si>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</si>
  <si>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</si>
  <si>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</si>
  <si>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</si>
  <si>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</si>
  <si>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</si>
  <si>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</si>
  <si>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</si>
  <si>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</si>
  <si>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</si>
  <si>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</si>
  <si>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</si>
  <si>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</si>
  <si>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</si>
  <si>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</si>
  <si>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</si>
  <si>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</si>
  <si>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</si>
  <si>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</si>
  <si>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</si>
  <si>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</si>
  <si>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</si>
  <si>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</si>
  <si>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</si>
  <si>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</si>
  <si>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</si>
  <si>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</si>
  <si>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</si>
  <si>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</si>
  <si>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</si>
  <si>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</si>
  <si>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бифштекс соус томатный</t>
  </si>
  <si>
    <t>суп с рыбными консервами</t>
  </si>
  <si>
    <t xml:space="preserve">хлеб пшеничный </t>
  </si>
  <si>
    <t>кисл молоч</t>
  </si>
  <si>
    <t>йогурт 2%</t>
  </si>
  <si>
    <t>кондит</t>
  </si>
  <si>
    <t>печенье сахарное</t>
  </si>
  <si>
    <t>салат из огурцов с растительным маслом</t>
  </si>
  <si>
    <t xml:space="preserve">яблоко </t>
  </si>
  <si>
    <t>фрукт</t>
  </si>
  <si>
    <t>сок фруктовый</t>
  </si>
  <si>
    <t>банан</t>
  </si>
  <si>
    <t>суп гороховый с гренками</t>
  </si>
  <si>
    <t>картофельное пюре</t>
  </si>
  <si>
    <t xml:space="preserve">кондит </t>
  </si>
  <si>
    <t>борщ со сметаной</t>
  </si>
  <si>
    <t xml:space="preserve">фрукт </t>
  </si>
  <si>
    <t>яблоко</t>
  </si>
  <si>
    <t>компот из свежих яблок витаминизированный</t>
  </si>
  <si>
    <t>МБОУ Шарчинская СОШ</t>
  </si>
  <si>
    <t>печенье</t>
  </si>
  <si>
    <t>салат  "здоровье"</t>
  </si>
  <si>
    <t>котлета рыбная соус сметанный с томатом</t>
  </si>
  <si>
    <t>кисель плодово-ягодный</t>
  </si>
  <si>
    <t xml:space="preserve">плов с курицей </t>
  </si>
  <si>
    <t>компот из с\фруктов</t>
  </si>
  <si>
    <t xml:space="preserve">груша </t>
  </si>
  <si>
    <t>салат из помидоров</t>
  </si>
  <si>
    <t>каша гречневая</t>
  </si>
  <si>
    <t>салат из свежих огурцов с растительным маслом</t>
  </si>
  <si>
    <t>салат из моркови с яблоком</t>
  </si>
  <si>
    <t>жаркое по домашнему</t>
  </si>
  <si>
    <t>салат из капусты с ябллоком</t>
  </si>
  <si>
    <t>салат из свеклы с яблоком и соленым огурцом</t>
  </si>
  <si>
    <t>чай с лимоном  с сахаром</t>
  </si>
  <si>
    <t>пирог с рыбными консервами</t>
  </si>
  <si>
    <t>салат с сыром</t>
  </si>
  <si>
    <t>ватрушка с творогом</t>
  </si>
  <si>
    <t>салат из капусты с зеленым горошком</t>
  </si>
  <si>
    <t xml:space="preserve">каша рисовая молочная </t>
  </si>
  <si>
    <t>180\5</t>
  </si>
  <si>
    <t>пирог печеный с капустой</t>
  </si>
  <si>
    <t>молоч</t>
  </si>
  <si>
    <t>йогурт 2,5%</t>
  </si>
  <si>
    <t>чай с сахаром</t>
  </si>
  <si>
    <t>чай с сахаром с лимоном</t>
  </si>
  <si>
    <t>каша пшеничная рассыпчатая</t>
  </si>
  <si>
    <t>гуляш</t>
  </si>
  <si>
    <t>60\50</t>
  </si>
  <si>
    <t>щи со свежей капустысо сметаной</t>
  </si>
  <si>
    <t>250\10</t>
  </si>
  <si>
    <t>Директор</t>
  </si>
  <si>
    <t>Мухина Альбина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</si>
</sst>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J72" sqref="J7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59</v>
      </c>
      <c r="D1" s="52"/>
      <c r="E1" s="52"/>
      <c r="F1" s="12" t="s">
        <v>16</v>
      </c>
      <c r="G1" s="2" t="s">
        <v>17</v>
      </c>
      <c r="H1" s="53" t="s">
        <v>91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92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73</v>
      </c>
      <c r="F14" s="43">
        <v>80</v>
      </c>
      <c r="G14" s="43">
        <v>3</v>
      </c>
      <c r="H14" s="43">
        <v>7.3</v>
      </c>
      <c r="I14" s="43">
        <v>4.0999999999999996</v>
      </c>
      <c r="J14" s="43">
        <v>94</v>
      </c>
      <c r="K14" s="44">
        <v>30</v>
      </c>
      <c r="L14" s="43">
        <v>9.6</v>
      </c>
    </row>
    <row r="15" spans="1:12" ht="14.4" x14ac:dyDescent="0.3">
      <c r="A15" s="23"/>
      <c r="B15" s="15"/>
      <c r="C15" s="11"/>
      <c r="D15" s="7" t="s">
        <v>27</v>
      </c>
      <c r="E15" s="42" t="s">
        <v>52</v>
      </c>
      <c r="F15" s="43">
        <v>270</v>
      </c>
      <c r="G15" s="43">
        <v>8</v>
      </c>
      <c r="H15" s="43">
        <v>4</v>
      </c>
      <c r="I15" s="43">
        <v>32</v>
      </c>
      <c r="J15" s="43">
        <v>199</v>
      </c>
      <c r="K15" s="44">
        <v>63</v>
      </c>
      <c r="L15" s="43">
        <v>3.15</v>
      </c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0.1</v>
      </c>
      <c r="H18" s="43">
        <v>0</v>
      </c>
      <c r="I18" s="43">
        <v>9.3000000000000007</v>
      </c>
      <c r="J18" s="43">
        <v>37</v>
      </c>
      <c r="K18" s="44">
        <v>285</v>
      </c>
      <c r="L18" s="43">
        <v>4.12</v>
      </c>
    </row>
    <row r="19" spans="1:12" ht="14.4" x14ac:dyDescent="0.3">
      <c r="A19" s="23"/>
      <c r="B19" s="15"/>
      <c r="C19" s="11"/>
      <c r="D19" s="7" t="s">
        <v>31</v>
      </c>
      <c r="E19" s="42" t="s">
        <v>39</v>
      </c>
      <c r="F19" s="43">
        <v>70</v>
      </c>
      <c r="G19" s="43">
        <v>5.32</v>
      </c>
      <c r="H19" s="43">
        <v>0.56000000000000005</v>
      </c>
      <c r="I19" s="43">
        <v>33.81</v>
      </c>
      <c r="J19" s="43">
        <v>161.56</v>
      </c>
      <c r="K19" s="44"/>
      <c r="L19" s="43">
        <v>3.2</v>
      </c>
    </row>
    <row r="20" spans="1:12" ht="14.4" x14ac:dyDescent="0.3">
      <c r="A20" s="23"/>
      <c r="B20" s="15"/>
      <c r="C20" s="11"/>
      <c r="D20" s="7" t="s">
        <v>32</v>
      </c>
      <c r="E20" s="42" t="s">
        <v>75</v>
      </c>
      <c r="F20" s="43">
        <v>100</v>
      </c>
      <c r="G20" s="43">
        <v>10.3</v>
      </c>
      <c r="H20" s="43">
        <v>8.9</v>
      </c>
      <c r="I20" s="43">
        <v>38.4</v>
      </c>
      <c r="J20" s="43">
        <v>277</v>
      </c>
      <c r="K20" s="44">
        <v>254</v>
      </c>
      <c r="L20" s="43">
        <v>16</v>
      </c>
    </row>
    <row r="21" spans="1:12" ht="14.4" x14ac:dyDescent="0.3">
      <c r="A21" s="23"/>
      <c r="B21" s="15"/>
      <c r="C21" s="11"/>
      <c r="D21" s="6" t="s">
        <v>24</v>
      </c>
      <c r="E21" s="42" t="s">
        <v>48</v>
      </c>
      <c r="F21" s="43">
        <v>170</v>
      </c>
      <c r="G21" s="43">
        <v>0</v>
      </c>
      <c r="H21" s="43">
        <v>0</v>
      </c>
      <c r="I21" s="43">
        <v>10</v>
      </c>
      <c r="J21" s="43">
        <v>45</v>
      </c>
      <c r="K21" s="44"/>
      <c r="L21" s="43">
        <v>25.5</v>
      </c>
    </row>
    <row r="22" spans="1:12" ht="14.4" x14ac:dyDescent="0.3">
      <c r="A22" s="23"/>
      <c r="B22" s="15"/>
      <c r="C22" s="11"/>
      <c r="D22" s="6" t="s">
        <v>54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26.720000000000002</v>
      </c>
      <c r="H23" s="19">
        <f t="shared" si="2"/>
        <v>20.76</v>
      </c>
      <c r="I23" s="19">
        <f t="shared" si="2"/>
        <v>127.61000000000001</v>
      </c>
      <c r="J23" s="19">
        <f t="shared" si="2"/>
        <v>813.56</v>
      </c>
      <c r="K23" s="25"/>
      <c r="L23" s="19">
        <f t="shared" ref="L23" si="3">SUM(L14:L22)</f>
        <v>61.57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890</v>
      </c>
      <c r="G24" s="32">
        <f t="shared" ref="G24:J24" si="4">G13+G23</f>
        <v>26.720000000000002</v>
      </c>
      <c r="H24" s="32">
        <f t="shared" si="4"/>
        <v>20.76</v>
      </c>
      <c r="I24" s="32">
        <f t="shared" si="4"/>
        <v>127.61000000000001</v>
      </c>
      <c r="J24" s="32">
        <f t="shared" si="4"/>
        <v>813.56</v>
      </c>
      <c r="K24" s="32"/>
      <c r="L24" s="32">
        <f t="shared" ref="L24" si="5">L13+L23</f>
        <v>61.57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100</v>
      </c>
      <c r="G33" s="43">
        <v>1</v>
      </c>
      <c r="H33" s="43">
        <v>4</v>
      </c>
      <c r="I33" s="43">
        <v>6</v>
      </c>
      <c r="J33" s="43">
        <v>54</v>
      </c>
      <c r="K33" s="44">
        <v>34</v>
      </c>
      <c r="L33" s="43">
        <v>4.47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62</v>
      </c>
      <c r="F35" s="43">
        <v>110</v>
      </c>
      <c r="G35" s="43">
        <v>13</v>
      </c>
      <c r="H35" s="43">
        <v>9.6999999999999993</v>
      </c>
      <c r="I35" s="43">
        <v>13.7</v>
      </c>
      <c r="J35" s="43">
        <v>192</v>
      </c>
      <c r="K35" s="44">
        <v>83</v>
      </c>
      <c r="L35" s="43">
        <v>32.44</v>
      </c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180</v>
      </c>
      <c r="G36" s="43">
        <v>3.7</v>
      </c>
      <c r="H36" s="43">
        <v>5.9</v>
      </c>
      <c r="I36" s="43">
        <v>24</v>
      </c>
      <c r="J36" s="43">
        <v>166</v>
      </c>
      <c r="K36" s="44">
        <v>138</v>
      </c>
      <c r="L36" s="43">
        <v>2.83</v>
      </c>
    </row>
    <row r="37" spans="1:12" ht="14.4" x14ac:dyDescent="0.3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</v>
      </c>
      <c r="H37" s="43">
        <v>0</v>
      </c>
      <c r="I37" s="43">
        <v>20</v>
      </c>
      <c r="J37" s="43">
        <v>76</v>
      </c>
      <c r="K37" s="44">
        <v>306</v>
      </c>
      <c r="L37" s="43">
        <v>2.75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42</v>
      </c>
      <c r="F39" s="43">
        <v>70</v>
      </c>
      <c r="G39" s="43">
        <v>5.32</v>
      </c>
      <c r="H39" s="43">
        <v>0.56000000000000005</v>
      </c>
      <c r="I39" s="43">
        <v>33.81</v>
      </c>
      <c r="J39" s="43">
        <v>161.56</v>
      </c>
      <c r="K39" s="44"/>
      <c r="L39" s="43">
        <v>3.2</v>
      </c>
    </row>
    <row r="40" spans="1:12" ht="14.4" x14ac:dyDescent="0.3">
      <c r="A40" s="14"/>
      <c r="B40" s="15"/>
      <c r="C40" s="11"/>
      <c r="D40" s="6" t="s">
        <v>43</v>
      </c>
      <c r="E40" s="42" t="s">
        <v>44</v>
      </c>
      <c r="F40" s="43">
        <v>100</v>
      </c>
      <c r="G40" s="43">
        <v>4</v>
      </c>
      <c r="H40" s="43">
        <v>2</v>
      </c>
      <c r="I40" s="43">
        <v>6</v>
      </c>
      <c r="J40" s="43">
        <v>60</v>
      </c>
      <c r="K40" s="44"/>
      <c r="L40" s="43">
        <v>26.1</v>
      </c>
    </row>
    <row r="41" spans="1:12" ht="14.4" x14ac:dyDescent="0.3">
      <c r="A41" s="14"/>
      <c r="B41" s="15"/>
      <c r="C41" s="11"/>
      <c r="D41" s="6" t="s">
        <v>45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27.02</v>
      </c>
      <c r="H42" s="19">
        <f t="shared" ref="H42" si="11">SUM(H33:H41)</f>
        <v>22.16</v>
      </c>
      <c r="I42" s="19">
        <f t="shared" ref="I42" si="12">SUM(I33:I41)</f>
        <v>103.51</v>
      </c>
      <c r="J42" s="19">
        <f t="shared" ref="J42:L42" si="13">SUM(J33:J41)</f>
        <v>709.56</v>
      </c>
      <c r="K42" s="25"/>
      <c r="L42" s="19">
        <f t="shared" si="13"/>
        <v>71.789999999999992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760</v>
      </c>
      <c r="G43" s="32">
        <f t="shared" ref="G43" si="14">G32+G42</f>
        <v>27.02</v>
      </c>
      <c r="H43" s="32">
        <f t="shared" ref="H43" si="15">H32+H42</f>
        <v>22.16</v>
      </c>
      <c r="I43" s="32">
        <f t="shared" ref="I43" si="16">I32+I42</f>
        <v>103.51</v>
      </c>
      <c r="J43" s="32">
        <f t="shared" ref="J43:L43" si="17">J32+J42</f>
        <v>709.56</v>
      </c>
      <c r="K43" s="32"/>
      <c r="L43" s="32">
        <f t="shared" si="17"/>
        <v>71.789999999999992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80</v>
      </c>
      <c r="G52" s="43">
        <v>6.5</v>
      </c>
      <c r="H52" s="43">
        <v>8.6</v>
      </c>
      <c r="I52" s="43">
        <v>3.3</v>
      </c>
      <c r="J52" s="43">
        <v>118</v>
      </c>
      <c r="K52" s="44">
        <v>45</v>
      </c>
      <c r="L52" s="43">
        <v>36.799999999999997</v>
      </c>
    </row>
    <row r="53" spans="1:12" ht="14.4" x14ac:dyDescent="0.3">
      <c r="A53" s="23"/>
      <c r="B53" s="15"/>
      <c r="C53" s="11"/>
      <c r="D53" s="7" t="s">
        <v>27</v>
      </c>
      <c r="E53" s="42" t="s">
        <v>55</v>
      </c>
      <c r="F53" s="43">
        <v>260</v>
      </c>
      <c r="G53" s="43">
        <v>1.7</v>
      </c>
      <c r="H53" s="43">
        <v>5</v>
      </c>
      <c r="I53" s="43">
        <v>11.6</v>
      </c>
      <c r="J53" s="43">
        <v>98</v>
      </c>
      <c r="K53" s="44">
        <v>56</v>
      </c>
      <c r="L53" s="43">
        <v>3.57</v>
      </c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2</v>
      </c>
      <c r="H56" s="43">
        <v>0</v>
      </c>
      <c r="I56" s="43">
        <v>19</v>
      </c>
      <c r="J56" s="43">
        <v>89</v>
      </c>
      <c r="K56" s="44"/>
      <c r="L56" s="43">
        <v>12.97</v>
      </c>
    </row>
    <row r="57" spans="1:12" ht="14.4" x14ac:dyDescent="0.3">
      <c r="A57" s="23"/>
      <c r="B57" s="15"/>
      <c r="C57" s="11"/>
      <c r="D57" s="7" t="s">
        <v>31</v>
      </c>
      <c r="E57" s="42" t="s">
        <v>77</v>
      </c>
      <c r="F57" s="43">
        <v>50</v>
      </c>
      <c r="G57" s="43">
        <v>7.7</v>
      </c>
      <c r="H57" s="43">
        <v>5.9</v>
      </c>
      <c r="I57" s="43">
        <v>14.3</v>
      </c>
      <c r="J57" s="43">
        <v>142</v>
      </c>
      <c r="K57" s="44">
        <v>265</v>
      </c>
      <c r="L57" s="43">
        <v>18.64</v>
      </c>
    </row>
    <row r="58" spans="1:12" ht="14.4" x14ac:dyDescent="0.3">
      <c r="A58" s="23"/>
      <c r="B58" s="15"/>
      <c r="C58" s="11"/>
      <c r="D58" s="7" t="s">
        <v>32</v>
      </c>
      <c r="E58" s="42" t="s">
        <v>39</v>
      </c>
      <c r="F58" s="43">
        <v>70</v>
      </c>
      <c r="G58" s="43">
        <v>5.32</v>
      </c>
      <c r="H58" s="43">
        <v>0.56000000000000005</v>
      </c>
      <c r="I58" s="43">
        <v>33.81</v>
      </c>
      <c r="J58" s="43">
        <v>161.56</v>
      </c>
      <c r="K58" s="44"/>
      <c r="L58" s="43">
        <v>3.2</v>
      </c>
    </row>
    <row r="59" spans="1:12" ht="14.4" x14ac:dyDescent="0.3">
      <c r="A59" s="23"/>
      <c r="B59" s="15"/>
      <c r="C59" s="11"/>
      <c r="D59" s="6" t="s">
        <v>24</v>
      </c>
      <c r="E59" s="42" t="s">
        <v>51</v>
      </c>
      <c r="F59" s="43">
        <v>200</v>
      </c>
      <c r="G59" s="43">
        <v>2</v>
      </c>
      <c r="H59" s="43">
        <v>0</v>
      </c>
      <c r="I59" s="43">
        <v>19</v>
      </c>
      <c r="J59" s="43">
        <v>89</v>
      </c>
      <c r="K59" s="44"/>
      <c r="L59" s="43">
        <v>39.75</v>
      </c>
    </row>
    <row r="60" spans="1:12" ht="14.4" x14ac:dyDescent="0.3">
      <c r="A60" s="23"/>
      <c r="B60" s="15"/>
      <c r="C60" s="11"/>
      <c r="D60" s="6" t="s">
        <v>45</v>
      </c>
      <c r="E60" s="42" t="s">
        <v>60</v>
      </c>
      <c r="F60" s="43">
        <v>35</v>
      </c>
      <c r="G60" s="43">
        <v>3</v>
      </c>
      <c r="H60" s="43">
        <v>3</v>
      </c>
      <c r="I60" s="43">
        <v>26</v>
      </c>
      <c r="J60" s="43">
        <v>146</v>
      </c>
      <c r="K60" s="44"/>
      <c r="L60" s="43">
        <v>10.5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895</v>
      </c>
      <c r="G61" s="19">
        <f t="shared" ref="G61" si="22">SUM(G52:G60)</f>
        <v>28.22</v>
      </c>
      <c r="H61" s="19">
        <f t="shared" ref="H61" si="23">SUM(H52:H60)</f>
        <v>23.06</v>
      </c>
      <c r="I61" s="19">
        <f t="shared" ref="I61" si="24">SUM(I52:I60)</f>
        <v>127.01</v>
      </c>
      <c r="J61" s="19">
        <f t="shared" ref="J61:L61" si="25">SUM(J52:J60)</f>
        <v>843.56</v>
      </c>
      <c r="K61" s="25"/>
      <c r="L61" s="19">
        <f t="shared" si="25"/>
        <v>125.42999999999999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895</v>
      </c>
      <c r="G62" s="32">
        <f t="shared" ref="G62" si="26">G51+G61</f>
        <v>28.22</v>
      </c>
      <c r="H62" s="32">
        <f t="shared" ref="H62" si="27">H51+H61</f>
        <v>23.06</v>
      </c>
      <c r="I62" s="32">
        <f t="shared" ref="I62" si="28">I51+I61</f>
        <v>127.01</v>
      </c>
      <c r="J62" s="32">
        <f t="shared" ref="J62:L62" si="29">J51+J61</f>
        <v>843.56</v>
      </c>
      <c r="K62" s="32"/>
      <c r="L62" s="32">
        <f t="shared" si="29"/>
        <v>125.42999999999999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47</v>
      </c>
      <c r="F71" s="43">
        <v>80</v>
      </c>
      <c r="G71" s="43">
        <v>0.6</v>
      </c>
      <c r="H71" s="43">
        <v>3.6</v>
      </c>
      <c r="I71" s="43">
        <v>2.4</v>
      </c>
      <c r="J71" s="43">
        <v>44</v>
      </c>
      <c r="K71" s="44">
        <v>14</v>
      </c>
      <c r="L71" s="43">
        <v>12.94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64</v>
      </c>
      <c r="F73" s="43">
        <v>180</v>
      </c>
      <c r="G73" s="43">
        <v>17.100000000000001</v>
      </c>
      <c r="H73" s="43">
        <v>21.4</v>
      </c>
      <c r="I73" s="43">
        <v>28.4</v>
      </c>
      <c r="J73" s="43">
        <v>377</v>
      </c>
      <c r="K73" s="44">
        <v>131</v>
      </c>
      <c r="L73" s="43">
        <v>48.96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0.5</v>
      </c>
      <c r="H75" s="43">
        <v>0.1</v>
      </c>
      <c r="I75" s="43">
        <v>31.2</v>
      </c>
      <c r="J75" s="43">
        <v>121</v>
      </c>
      <c r="K75" s="44">
        <v>294</v>
      </c>
      <c r="L75" s="43">
        <v>5.86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39</v>
      </c>
      <c r="F77" s="43">
        <v>70</v>
      </c>
      <c r="G77" s="43">
        <v>5.32</v>
      </c>
      <c r="H77" s="43">
        <v>0.56000000000000005</v>
      </c>
      <c r="I77" s="43">
        <v>33.81</v>
      </c>
      <c r="J77" s="43">
        <v>161.56</v>
      </c>
      <c r="K77" s="44"/>
      <c r="L77" s="43">
        <v>3.2</v>
      </c>
    </row>
    <row r="78" spans="1:12" ht="14.4" x14ac:dyDescent="0.3">
      <c r="A78" s="23"/>
      <c r="B78" s="15"/>
      <c r="C78" s="11"/>
      <c r="D78" s="6" t="s">
        <v>45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 t="s">
        <v>49</v>
      </c>
      <c r="E79" s="42" t="s">
        <v>48</v>
      </c>
      <c r="F79" s="43">
        <v>170</v>
      </c>
      <c r="G79" s="43">
        <v>0.4</v>
      </c>
      <c r="H79" s="43">
        <v>0.4</v>
      </c>
      <c r="I79" s="43">
        <v>9.8000000000000007</v>
      </c>
      <c r="J79" s="43">
        <v>45</v>
      </c>
      <c r="K79" s="44"/>
      <c r="L79" s="43">
        <v>39.020000000000003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23.92</v>
      </c>
      <c r="H80" s="19">
        <f t="shared" ref="H80" si="35">SUM(H71:H79)</f>
        <v>26.06</v>
      </c>
      <c r="I80" s="19">
        <f t="shared" ref="I80" si="36">SUM(I71:I79)</f>
        <v>105.61</v>
      </c>
      <c r="J80" s="19">
        <f t="shared" ref="J80:L80" si="37">SUM(J71:J79)</f>
        <v>748.56</v>
      </c>
      <c r="K80" s="25"/>
      <c r="L80" s="19">
        <f t="shared" si="37"/>
        <v>109.98000000000002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8">G70+G80</f>
        <v>23.92</v>
      </c>
      <c r="H81" s="32">
        <f t="shared" ref="H81" si="39">H70+H80</f>
        <v>26.06</v>
      </c>
      <c r="I81" s="32">
        <f t="shared" ref="I81" si="40">I70+I80</f>
        <v>105.61</v>
      </c>
      <c r="J81" s="32">
        <f t="shared" ref="J81:L81" si="41">J70+J80</f>
        <v>748.56</v>
      </c>
      <c r="K81" s="32"/>
      <c r="L81" s="32">
        <f t="shared" si="41"/>
        <v>109.98000000000002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80</v>
      </c>
      <c r="G90" s="43">
        <v>3</v>
      </c>
      <c r="H90" s="43">
        <v>7.3</v>
      </c>
      <c r="I90" s="43">
        <v>4.0999999999999996</v>
      </c>
      <c r="J90" s="43">
        <v>94</v>
      </c>
      <c r="K90" s="44">
        <v>9</v>
      </c>
      <c r="L90" s="43">
        <v>12.34</v>
      </c>
    </row>
    <row r="91" spans="1:12" ht="14.4" x14ac:dyDescent="0.3">
      <c r="A91" s="23"/>
      <c r="B91" s="15"/>
      <c r="C91" s="11"/>
      <c r="D91" s="7" t="s">
        <v>27</v>
      </c>
      <c r="E91" s="42"/>
      <c r="F91" s="43">
        <v>250</v>
      </c>
      <c r="G91" s="43">
        <v>3</v>
      </c>
      <c r="H91" s="43">
        <v>5</v>
      </c>
      <c r="I91" s="43">
        <v>14</v>
      </c>
      <c r="J91" s="43">
        <v>96</v>
      </c>
      <c r="K91" s="44">
        <v>66</v>
      </c>
      <c r="L91" s="43">
        <v>4.34</v>
      </c>
    </row>
    <row r="92" spans="1:12" ht="14.4" x14ac:dyDescent="0.3">
      <c r="A92" s="23"/>
      <c r="B92" s="15"/>
      <c r="C92" s="11"/>
      <c r="D92" s="7" t="s">
        <v>28</v>
      </c>
      <c r="E92" s="42" t="s">
        <v>79</v>
      </c>
      <c r="F92" s="43" t="s">
        <v>80</v>
      </c>
      <c r="G92" s="43">
        <v>5.2</v>
      </c>
      <c r="H92" s="43">
        <v>7.2</v>
      </c>
      <c r="I92" s="43">
        <v>36.1</v>
      </c>
      <c r="J92" s="43">
        <v>231</v>
      </c>
      <c r="K92" s="44">
        <v>181</v>
      </c>
      <c r="L92" s="43">
        <v>28.23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2</v>
      </c>
      <c r="H94" s="43">
        <v>0</v>
      </c>
      <c r="I94" s="43">
        <v>19</v>
      </c>
      <c r="J94" s="43">
        <v>89</v>
      </c>
      <c r="K94" s="44"/>
      <c r="L94" s="43">
        <v>12.76</v>
      </c>
    </row>
    <row r="95" spans="1:12" ht="14.4" x14ac:dyDescent="0.3">
      <c r="A95" s="23"/>
      <c r="B95" s="15"/>
      <c r="C95" s="11"/>
      <c r="D95" s="7" t="s">
        <v>31</v>
      </c>
      <c r="E95" s="42" t="s">
        <v>81</v>
      </c>
      <c r="F95" s="43">
        <v>75</v>
      </c>
      <c r="G95" s="43">
        <v>5.2</v>
      </c>
      <c r="H95" s="43">
        <v>6</v>
      </c>
      <c r="I95" s="43">
        <v>27.3</v>
      </c>
      <c r="J95" s="43">
        <v>185</v>
      </c>
      <c r="K95" s="44">
        <v>251</v>
      </c>
      <c r="L95" s="43">
        <v>12.35</v>
      </c>
    </row>
    <row r="96" spans="1:12" ht="14.4" x14ac:dyDescent="0.3">
      <c r="A96" s="23"/>
      <c r="B96" s="15"/>
      <c r="C96" s="11"/>
      <c r="D96" s="7" t="s">
        <v>32</v>
      </c>
      <c r="E96" s="42" t="s">
        <v>39</v>
      </c>
      <c r="F96" s="43">
        <v>70</v>
      </c>
      <c r="G96" s="43">
        <v>5.32</v>
      </c>
      <c r="H96" s="43">
        <v>0.56000000000000005</v>
      </c>
      <c r="I96" s="43">
        <v>33.81</v>
      </c>
      <c r="J96" s="43">
        <v>161.56</v>
      </c>
      <c r="K96" s="44"/>
      <c r="L96" s="43">
        <v>3.2</v>
      </c>
    </row>
    <row r="97" spans="1:12" ht="14.4" x14ac:dyDescent="0.3">
      <c r="A97" s="23"/>
      <c r="B97" s="15"/>
      <c r="C97" s="11"/>
      <c r="D97" s="6" t="s">
        <v>45</v>
      </c>
      <c r="E97" s="42" t="s">
        <v>46</v>
      </c>
      <c r="F97" s="43">
        <v>35</v>
      </c>
      <c r="G97" s="43">
        <v>3</v>
      </c>
      <c r="H97" s="43">
        <v>3</v>
      </c>
      <c r="I97" s="43">
        <v>26</v>
      </c>
      <c r="J97" s="43">
        <v>146</v>
      </c>
      <c r="K97" s="44"/>
      <c r="L97" s="43">
        <v>10.5</v>
      </c>
    </row>
    <row r="98" spans="1:12" ht="14.4" x14ac:dyDescent="0.3">
      <c r="A98" s="23"/>
      <c r="B98" s="15"/>
      <c r="C98" s="11"/>
      <c r="D98" s="6" t="s">
        <v>82</v>
      </c>
      <c r="E98" s="42" t="s">
        <v>83</v>
      </c>
      <c r="F98" s="43">
        <v>100</v>
      </c>
      <c r="G98" s="43">
        <v>4.3</v>
      </c>
      <c r="H98" s="43">
        <v>2</v>
      </c>
      <c r="I98" s="43">
        <v>6.2</v>
      </c>
      <c r="J98" s="43">
        <v>60</v>
      </c>
      <c r="K98" s="44"/>
      <c r="L98" s="43">
        <v>25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31.02</v>
      </c>
      <c r="H99" s="19">
        <f t="shared" ref="H99" si="47">SUM(H90:H98)</f>
        <v>31.06</v>
      </c>
      <c r="I99" s="19">
        <f t="shared" ref="I99" si="48">SUM(I90:I98)</f>
        <v>166.51</v>
      </c>
      <c r="J99" s="19">
        <f t="shared" ref="J99:L99" si="49">SUM(J90:J98)</f>
        <v>1062.56</v>
      </c>
      <c r="K99" s="25"/>
      <c r="L99" s="19">
        <f t="shared" si="49"/>
        <v>108.72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810</v>
      </c>
      <c r="G100" s="32">
        <f t="shared" ref="G100" si="50">G89+G99</f>
        <v>31.02</v>
      </c>
      <c r="H100" s="32">
        <f t="shared" ref="H100" si="51">H89+H99</f>
        <v>31.06</v>
      </c>
      <c r="I100" s="32">
        <f t="shared" ref="I100" si="52">I89+I99</f>
        <v>166.51</v>
      </c>
      <c r="J100" s="32">
        <f t="shared" ref="J100:L100" si="53">J89+J99</f>
        <v>1062.56</v>
      </c>
      <c r="K100" s="32"/>
      <c r="L100" s="32">
        <f t="shared" si="53"/>
        <v>108.72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80</v>
      </c>
      <c r="G109" s="43">
        <v>0.7</v>
      </c>
      <c r="H109" s="43">
        <v>3.6</v>
      </c>
      <c r="I109" s="43">
        <v>3.6</v>
      </c>
      <c r="J109" s="43">
        <v>51</v>
      </c>
      <c r="K109" s="44">
        <v>13</v>
      </c>
      <c r="L109" s="43">
        <v>21.7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40</v>
      </c>
      <c r="F111" s="43">
        <v>140</v>
      </c>
      <c r="G111" s="43">
        <v>16.2</v>
      </c>
      <c r="H111" s="43">
        <v>20.3</v>
      </c>
      <c r="I111" s="43">
        <v>20.5</v>
      </c>
      <c r="J111" s="43">
        <v>345</v>
      </c>
      <c r="K111" s="44">
        <v>451</v>
      </c>
      <c r="L111" s="43">
        <v>26.5</v>
      </c>
    </row>
    <row r="112" spans="1:12" ht="14.4" x14ac:dyDescent="0.3">
      <c r="A112" s="23"/>
      <c r="B112" s="15"/>
      <c r="C112" s="11"/>
      <c r="D112" s="7" t="s">
        <v>29</v>
      </c>
      <c r="E112" s="42" t="s">
        <v>68</v>
      </c>
      <c r="F112" s="43">
        <v>185</v>
      </c>
      <c r="G112" s="43">
        <v>10.4</v>
      </c>
      <c r="H112" s="43">
        <v>6.8</v>
      </c>
      <c r="I112" s="43">
        <v>45.4</v>
      </c>
      <c r="J112" s="43">
        <v>288</v>
      </c>
      <c r="K112" s="44">
        <v>173</v>
      </c>
      <c r="L112" s="43">
        <v>15.17</v>
      </c>
    </row>
    <row r="113" spans="1:12" ht="14.4" x14ac:dyDescent="0.3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0.1</v>
      </c>
      <c r="H113" s="43">
        <v>0</v>
      </c>
      <c r="I113" s="43">
        <v>9.1</v>
      </c>
      <c r="J113" s="43">
        <v>35</v>
      </c>
      <c r="K113" s="44">
        <v>283</v>
      </c>
      <c r="L113" s="43">
        <v>4.12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39</v>
      </c>
      <c r="F115" s="43">
        <v>70</v>
      </c>
      <c r="G115" s="43">
        <v>5.32</v>
      </c>
      <c r="H115" s="43">
        <v>0.56000000000000005</v>
      </c>
      <c r="I115" s="43">
        <v>33.81</v>
      </c>
      <c r="J115" s="43">
        <v>161.56</v>
      </c>
      <c r="K115" s="44"/>
      <c r="L115" s="43">
        <v>3.2</v>
      </c>
    </row>
    <row r="116" spans="1:12" ht="14.4" x14ac:dyDescent="0.3">
      <c r="A116" s="23"/>
      <c r="B116" s="15"/>
      <c r="C116" s="11"/>
      <c r="D116" s="6" t="s">
        <v>45</v>
      </c>
      <c r="E116" s="42"/>
      <c r="F116" s="43"/>
      <c r="G116" s="43"/>
      <c r="H116" s="43"/>
      <c r="I116" s="43"/>
      <c r="J116" s="43">
        <v>146</v>
      </c>
      <c r="K116" s="44"/>
      <c r="L116" s="43"/>
    </row>
    <row r="117" spans="1:12" ht="14.4" x14ac:dyDescent="0.3">
      <c r="A117" s="23"/>
      <c r="B117" s="15"/>
      <c r="C117" s="11"/>
      <c r="D117" s="6" t="s">
        <v>49</v>
      </c>
      <c r="E117" s="42" t="s">
        <v>48</v>
      </c>
      <c r="F117" s="43">
        <v>180</v>
      </c>
      <c r="G117" s="43">
        <v>1.6</v>
      </c>
      <c r="H117" s="43">
        <v>1.6</v>
      </c>
      <c r="I117" s="43">
        <v>17.64</v>
      </c>
      <c r="J117" s="43">
        <v>79.2</v>
      </c>
      <c r="K117" s="44"/>
      <c r="L117" s="43">
        <v>27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855</v>
      </c>
      <c r="G118" s="19">
        <f t="shared" ref="G118:J118" si="56">SUM(G109:G117)</f>
        <v>34.32</v>
      </c>
      <c r="H118" s="19">
        <f t="shared" si="56"/>
        <v>32.86</v>
      </c>
      <c r="I118" s="19">
        <f t="shared" si="56"/>
        <v>130.05000000000001</v>
      </c>
      <c r="J118" s="19">
        <f t="shared" si="56"/>
        <v>1105.76</v>
      </c>
      <c r="K118" s="25"/>
      <c r="L118" s="19">
        <f t="shared" ref="L118" si="57">SUM(L109:L117)</f>
        <v>97.690000000000012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855</v>
      </c>
      <c r="G119" s="32">
        <f t="shared" ref="G119" si="58">G108+G118</f>
        <v>34.32</v>
      </c>
      <c r="H119" s="32">
        <f t="shared" ref="H119" si="59">H108+H118</f>
        <v>32.86</v>
      </c>
      <c r="I119" s="32">
        <f t="shared" ref="I119" si="60">I108+I118</f>
        <v>130.05000000000001</v>
      </c>
      <c r="J119" s="32">
        <f t="shared" ref="J119:L119" si="61">J108+J118</f>
        <v>1105.76</v>
      </c>
      <c r="K119" s="32"/>
      <c r="L119" s="32">
        <f t="shared" si="61"/>
        <v>97.690000000000012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80</v>
      </c>
      <c r="G128" s="43">
        <v>1.9</v>
      </c>
      <c r="H128" s="43">
        <v>5.7</v>
      </c>
      <c r="I128" s="43">
        <v>6.9</v>
      </c>
      <c r="J128" s="43">
        <v>87</v>
      </c>
      <c r="K128" s="44">
        <v>42</v>
      </c>
      <c r="L128" s="43">
        <v>4.47</v>
      </c>
    </row>
    <row r="129" spans="1:12" ht="14.4" x14ac:dyDescent="0.3">
      <c r="A129" s="14"/>
      <c r="B129" s="15"/>
      <c r="C129" s="11"/>
      <c r="D129" s="7" t="s">
        <v>27</v>
      </c>
      <c r="E129" s="42" t="s">
        <v>41</v>
      </c>
      <c r="F129" s="43">
        <v>270</v>
      </c>
      <c r="G129" s="43">
        <v>12</v>
      </c>
      <c r="H129" s="43">
        <v>11</v>
      </c>
      <c r="I129" s="43">
        <v>16</v>
      </c>
      <c r="J129" s="43">
        <v>211</v>
      </c>
      <c r="K129" s="44">
        <v>87</v>
      </c>
      <c r="L129" s="43">
        <v>3.48</v>
      </c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85</v>
      </c>
      <c r="F132" s="43">
        <v>200</v>
      </c>
      <c r="G132" s="43">
        <v>0.1</v>
      </c>
      <c r="H132" s="43">
        <v>0</v>
      </c>
      <c r="I132" s="43">
        <v>9.3000000000000007</v>
      </c>
      <c r="J132" s="43">
        <v>37</v>
      </c>
      <c r="K132" s="44">
        <v>285</v>
      </c>
      <c r="L132" s="43">
        <v>4.12</v>
      </c>
    </row>
    <row r="133" spans="1:12" ht="14.4" x14ac:dyDescent="0.3">
      <c r="A133" s="14"/>
      <c r="B133" s="15"/>
      <c r="C133" s="11"/>
      <c r="D133" s="7" t="s">
        <v>31</v>
      </c>
      <c r="E133" s="42" t="s">
        <v>81</v>
      </c>
      <c r="F133" s="43">
        <v>75</v>
      </c>
      <c r="G133" s="43">
        <v>5.2</v>
      </c>
      <c r="H133" s="43">
        <v>6</v>
      </c>
      <c r="I133" s="43">
        <v>27.3</v>
      </c>
      <c r="J133" s="43">
        <v>185</v>
      </c>
      <c r="K133" s="44">
        <v>251</v>
      </c>
      <c r="L133" s="43">
        <v>12.35</v>
      </c>
    </row>
    <row r="134" spans="1:12" ht="14.4" x14ac:dyDescent="0.3">
      <c r="A134" s="14"/>
      <c r="B134" s="15"/>
      <c r="C134" s="11"/>
      <c r="D134" s="7" t="s">
        <v>32</v>
      </c>
      <c r="E134" s="42" t="s">
        <v>39</v>
      </c>
      <c r="F134" s="43">
        <v>70</v>
      </c>
      <c r="G134" s="43">
        <v>5.32</v>
      </c>
      <c r="H134" s="43">
        <v>0.56000000000000005</v>
      </c>
      <c r="I134" s="43">
        <v>33.81</v>
      </c>
      <c r="J134" s="43">
        <v>161.56</v>
      </c>
      <c r="K134" s="44"/>
      <c r="L134" s="43">
        <v>3.2</v>
      </c>
    </row>
    <row r="135" spans="1:12" ht="14.4" x14ac:dyDescent="0.3">
      <c r="A135" s="14"/>
      <c r="B135" s="15"/>
      <c r="C135" s="11"/>
      <c r="D135" s="6" t="s">
        <v>43</v>
      </c>
      <c r="E135" s="42" t="s">
        <v>44</v>
      </c>
      <c r="F135" s="43">
        <v>100</v>
      </c>
      <c r="G135" s="43">
        <v>4</v>
      </c>
      <c r="H135" s="43">
        <v>2</v>
      </c>
      <c r="I135" s="43">
        <v>6</v>
      </c>
      <c r="J135" s="43">
        <v>60</v>
      </c>
      <c r="K135" s="44"/>
      <c r="L135" s="43">
        <v>25</v>
      </c>
    </row>
    <row r="136" spans="1:12" ht="14.4" x14ac:dyDescent="0.3">
      <c r="A136" s="14"/>
      <c r="B136" s="15"/>
      <c r="C136" s="11"/>
      <c r="D136" s="6" t="s">
        <v>54</v>
      </c>
      <c r="E136" s="42" t="s">
        <v>46</v>
      </c>
      <c r="F136" s="43">
        <v>35</v>
      </c>
      <c r="G136" s="43">
        <v>3</v>
      </c>
      <c r="H136" s="43">
        <v>3</v>
      </c>
      <c r="I136" s="43">
        <v>26</v>
      </c>
      <c r="J136" s="43">
        <v>146</v>
      </c>
      <c r="K136" s="44"/>
      <c r="L136" s="43">
        <v>10.5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31.52</v>
      </c>
      <c r="H137" s="19">
        <f t="shared" si="64"/>
        <v>28.259999999999998</v>
      </c>
      <c r="I137" s="19">
        <f t="shared" si="64"/>
        <v>125.31</v>
      </c>
      <c r="J137" s="19">
        <f t="shared" si="64"/>
        <v>887.56</v>
      </c>
      <c r="K137" s="25"/>
      <c r="L137" s="19">
        <f t="shared" ref="L137" si="65">SUM(L128:L136)</f>
        <v>63.120000000000005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830</v>
      </c>
      <c r="G138" s="32">
        <f t="shared" ref="G138" si="66">G127+G137</f>
        <v>31.52</v>
      </c>
      <c r="H138" s="32">
        <f t="shared" ref="H138" si="67">H127+H137</f>
        <v>28.259999999999998</v>
      </c>
      <c r="I138" s="32">
        <f t="shared" ref="I138" si="68">I127+I137</f>
        <v>125.31</v>
      </c>
      <c r="J138" s="32">
        <f t="shared" ref="J138:L138" si="69">J127+J137</f>
        <v>887.56</v>
      </c>
      <c r="K138" s="32"/>
      <c r="L138" s="32">
        <f t="shared" si="69"/>
        <v>63.120000000000005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69</v>
      </c>
      <c r="F147" s="43">
        <v>80</v>
      </c>
      <c r="G147" s="43">
        <v>0.6</v>
      </c>
      <c r="H147" s="43">
        <v>3.6</v>
      </c>
      <c r="I147" s="43">
        <v>2.4</v>
      </c>
      <c r="J147" s="43">
        <v>44</v>
      </c>
      <c r="K147" s="44">
        <v>14</v>
      </c>
      <c r="L147" s="43">
        <v>12.94</v>
      </c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87</v>
      </c>
      <c r="F149" s="43" t="s">
        <v>88</v>
      </c>
      <c r="G149" s="43">
        <v>17.3</v>
      </c>
      <c r="H149" s="43">
        <v>18.100000000000001</v>
      </c>
      <c r="I149" s="43">
        <v>3.2</v>
      </c>
      <c r="J149" s="43">
        <v>245</v>
      </c>
      <c r="K149" s="44">
        <v>95</v>
      </c>
      <c r="L149" s="43">
        <v>48.96</v>
      </c>
    </row>
    <row r="150" spans="1:12" ht="14.4" x14ac:dyDescent="0.3">
      <c r="A150" s="23"/>
      <c r="B150" s="15"/>
      <c r="C150" s="11"/>
      <c r="D150" s="7" t="s">
        <v>29</v>
      </c>
      <c r="E150" s="42" t="s">
        <v>86</v>
      </c>
      <c r="F150" s="43">
        <v>180</v>
      </c>
      <c r="G150" s="43">
        <v>8</v>
      </c>
      <c r="H150" s="43">
        <v>4.9000000000000004</v>
      </c>
      <c r="I150" s="43">
        <v>47</v>
      </c>
      <c r="J150" s="43">
        <v>255</v>
      </c>
      <c r="K150" s="44">
        <v>175</v>
      </c>
      <c r="L150" s="43">
        <v>5.35</v>
      </c>
    </row>
    <row r="151" spans="1:12" ht="14.4" x14ac:dyDescent="0.3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2</v>
      </c>
      <c r="H151" s="43">
        <v>0</v>
      </c>
      <c r="I151" s="43">
        <v>19</v>
      </c>
      <c r="J151" s="43">
        <v>89</v>
      </c>
      <c r="K151" s="44"/>
      <c r="L151" s="43">
        <v>12.76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39</v>
      </c>
      <c r="F153" s="43">
        <v>70</v>
      </c>
      <c r="G153" s="43">
        <v>5.32</v>
      </c>
      <c r="H153" s="43">
        <v>0.56000000000000005</v>
      </c>
      <c r="I153" s="43">
        <v>31.2</v>
      </c>
      <c r="J153" s="43">
        <v>161.56</v>
      </c>
      <c r="K153" s="44"/>
      <c r="L153" s="43">
        <v>3.2</v>
      </c>
    </row>
    <row r="154" spans="1:12" ht="14.4" x14ac:dyDescent="0.3">
      <c r="A154" s="23"/>
      <c r="B154" s="15"/>
      <c r="C154" s="11"/>
      <c r="D154" s="6" t="s">
        <v>45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 t="s">
        <v>49</v>
      </c>
      <c r="E155" s="42" t="s">
        <v>66</v>
      </c>
      <c r="F155" s="43">
        <v>190</v>
      </c>
      <c r="G155" s="43">
        <v>0</v>
      </c>
      <c r="H155" s="43">
        <v>0</v>
      </c>
      <c r="I155" s="43">
        <v>11</v>
      </c>
      <c r="J155" s="43">
        <v>48</v>
      </c>
      <c r="K155" s="44"/>
      <c r="L155" s="43">
        <v>55.1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33.22</v>
      </c>
      <c r="H156" s="19">
        <f t="shared" si="72"/>
        <v>27.16</v>
      </c>
      <c r="I156" s="19">
        <f t="shared" si="72"/>
        <v>113.8</v>
      </c>
      <c r="J156" s="19">
        <f t="shared" si="72"/>
        <v>842.56</v>
      </c>
      <c r="K156" s="25"/>
      <c r="L156" s="19">
        <f t="shared" ref="L156" si="73">SUM(L147:L155)</f>
        <v>138.31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720</v>
      </c>
      <c r="G157" s="32">
        <f t="shared" ref="G157" si="74">G146+G156</f>
        <v>33.22</v>
      </c>
      <c r="H157" s="32">
        <f t="shared" ref="H157" si="75">H146+H156</f>
        <v>27.16</v>
      </c>
      <c r="I157" s="32">
        <f t="shared" ref="I157" si="76">I146+I156</f>
        <v>113.8</v>
      </c>
      <c r="J157" s="32">
        <f t="shared" ref="J157:L157" si="77">J146+J156</f>
        <v>842.56</v>
      </c>
      <c r="K157" s="32"/>
      <c r="L157" s="32">
        <f t="shared" si="77"/>
        <v>138.31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80</v>
      </c>
      <c r="G166" s="43">
        <v>3</v>
      </c>
      <c r="H166" s="43">
        <v>7.3</v>
      </c>
      <c r="I166" s="43">
        <v>4.0999999999999996</v>
      </c>
      <c r="J166" s="43">
        <v>94</v>
      </c>
      <c r="K166" s="44">
        <v>9</v>
      </c>
      <c r="L166" s="43">
        <v>1.7</v>
      </c>
    </row>
    <row r="167" spans="1:12" ht="14.4" x14ac:dyDescent="0.3">
      <c r="A167" s="23"/>
      <c r="B167" s="15"/>
      <c r="C167" s="11"/>
      <c r="D167" s="7" t="s">
        <v>27</v>
      </c>
      <c r="E167" s="42" t="s">
        <v>89</v>
      </c>
      <c r="F167" s="43" t="s">
        <v>90</v>
      </c>
      <c r="G167" s="43">
        <v>1.7</v>
      </c>
      <c r="H167" s="43">
        <v>5.6</v>
      </c>
      <c r="I167" s="43">
        <v>8.4</v>
      </c>
      <c r="J167" s="43">
        <v>91</v>
      </c>
      <c r="K167" s="44">
        <v>53</v>
      </c>
      <c r="L167" s="43">
        <v>3.15</v>
      </c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</v>
      </c>
      <c r="H170" s="43">
        <v>0</v>
      </c>
      <c r="I170" s="43">
        <v>20</v>
      </c>
      <c r="J170" s="43">
        <v>76</v>
      </c>
      <c r="K170" s="44">
        <v>306</v>
      </c>
      <c r="L170" s="43">
        <v>2.75</v>
      </c>
    </row>
    <row r="171" spans="1:12" ht="14.4" x14ac:dyDescent="0.3">
      <c r="A171" s="23"/>
      <c r="B171" s="15"/>
      <c r="C171" s="11"/>
      <c r="D171" s="7" t="s">
        <v>31</v>
      </c>
      <c r="E171" s="42" t="s">
        <v>77</v>
      </c>
      <c r="F171" s="43">
        <v>75</v>
      </c>
      <c r="G171" s="43">
        <v>11.6</v>
      </c>
      <c r="H171" s="43">
        <v>8.9</v>
      </c>
      <c r="I171" s="43">
        <v>21.4</v>
      </c>
      <c r="J171" s="43">
        <v>214</v>
      </c>
      <c r="K171" s="44">
        <v>265</v>
      </c>
      <c r="L171" s="43">
        <v>18.64</v>
      </c>
    </row>
    <row r="172" spans="1:12" ht="14.4" x14ac:dyDescent="0.3">
      <c r="A172" s="23"/>
      <c r="B172" s="15"/>
      <c r="C172" s="11"/>
      <c r="D172" s="7" t="s">
        <v>32</v>
      </c>
      <c r="E172" s="42" t="s">
        <v>39</v>
      </c>
      <c r="F172" s="43">
        <v>70</v>
      </c>
      <c r="G172" s="43">
        <v>5.32</v>
      </c>
      <c r="H172" s="43">
        <v>0.56000000000000005</v>
      </c>
      <c r="I172" s="43">
        <v>33.81</v>
      </c>
      <c r="J172" s="43">
        <v>161.56</v>
      </c>
      <c r="K172" s="44"/>
      <c r="L172" s="43">
        <v>3.2</v>
      </c>
    </row>
    <row r="173" spans="1:12" ht="14.4" x14ac:dyDescent="0.3">
      <c r="A173" s="23"/>
      <c r="B173" s="15"/>
      <c r="C173" s="11"/>
      <c r="D173" s="6" t="s">
        <v>45</v>
      </c>
      <c r="E173" s="42" t="s">
        <v>46</v>
      </c>
      <c r="F173" s="43">
        <v>35</v>
      </c>
      <c r="G173" s="43">
        <v>3</v>
      </c>
      <c r="H173" s="43">
        <v>3</v>
      </c>
      <c r="I173" s="43">
        <v>26</v>
      </c>
      <c r="J173" s="43">
        <v>146</v>
      </c>
      <c r="K173" s="44"/>
      <c r="L173" s="43">
        <v>10.5</v>
      </c>
    </row>
    <row r="174" spans="1:12" ht="14.4" x14ac:dyDescent="0.3">
      <c r="A174" s="23"/>
      <c r="B174" s="15"/>
      <c r="C174" s="11"/>
      <c r="D174" s="6" t="s">
        <v>56</v>
      </c>
      <c r="E174" s="42" t="s">
        <v>57</v>
      </c>
      <c r="F174" s="43">
        <v>170</v>
      </c>
      <c r="G174" s="43">
        <v>0.4</v>
      </c>
      <c r="H174" s="43">
        <v>0.4</v>
      </c>
      <c r="I174" s="43">
        <v>9.8000000000000007</v>
      </c>
      <c r="J174" s="43">
        <v>45</v>
      </c>
      <c r="K174" s="44"/>
      <c r="L174" s="43">
        <v>40.159999999999997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630</v>
      </c>
      <c r="G175" s="19">
        <f t="shared" ref="G175:J175" si="80">SUM(G166:G174)</f>
        <v>25.02</v>
      </c>
      <c r="H175" s="19">
        <f t="shared" si="80"/>
        <v>25.759999999999994</v>
      </c>
      <c r="I175" s="19">
        <f t="shared" si="80"/>
        <v>123.51</v>
      </c>
      <c r="J175" s="19">
        <f t="shared" si="80"/>
        <v>827.56</v>
      </c>
      <c r="K175" s="25"/>
      <c r="L175" s="19">
        <f t="shared" ref="L175" si="81">SUM(L166:L174)</f>
        <v>80.099999999999994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630</v>
      </c>
      <c r="G176" s="32">
        <f t="shared" ref="G176" si="82">G165+G175</f>
        <v>25.02</v>
      </c>
      <c r="H176" s="32">
        <f t="shared" ref="H176" si="83">H165+H175</f>
        <v>25.759999999999994</v>
      </c>
      <c r="I176" s="32">
        <f t="shared" ref="I176" si="84">I165+I175</f>
        <v>123.51</v>
      </c>
      <c r="J176" s="32">
        <f t="shared" ref="J176:L176" si="85">J165+J175</f>
        <v>827.56</v>
      </c>
      <c r="K176" s="32"/>
      <c r="L176" s="32">
        <f t="shared" si="85"/>
        <v>80.099999999999994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80</v>
      </c>
      <c r="G185" s="43">
        <v>0.7</v>
      </c>
      <c r="H185" s="43">
        <v>2.7</v>
      </c>
      <c r="I185" s="43">
        <v>6.7</v>
      </c>
      <c r="J185" s="43">
        <v>54</v>
      </c>
      <c r="K185" s="44">
        <v>19</v>
      </c>
      <c r="L185" s="43">
        <v>7.28</v>
      </c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71</v>
      </c>
      <c r="F187" s="43">
        <v>200</v>
      </c>
      <c r="G187" s="43">
        <v>19.3</v>
      </c>
      <c r="H187" s="43">
        <v>19.899999999999999</v>
      </c>
      <c r="I187" s="43">
        <v>18.899999999999999</v>
      </c>
      <c r="J187" s="43">
        <v>334</v>
      </c>
      <c r="K187" s="44">
        <v>97</v>
      </c>
      <c r="L187" s="43">
        <v>39.979999999999997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0.2</v>
      </c>
      <c r="H189" s="43">
        <v>0.1</v>
      </c>
      <c r="I189" s="43">
        <v>17.2</v>
      </c>
      <c r="J189" s="43">
        <v>68</v>
      </c>
      <c r="K189" s="44">
        <v>295</v>
      </c>
      <c r="L189" s="43">
        <v>11.3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39</v>
      </c>
      <c r="F191" s="43">
        <v>70</v>
      </c>
      <c r="G191" s="43">
        <v>5.32</v>
      </c>
      <c r="H191" s="43">
        <v>0.56000000000000005</v>
      </c>
      <c r="I191" s="43">
        <v>33.81</v>
      </c>
      <c r="J191" s="43">
        <v>161.56</v>
      </c>
      <c r="K191" s="44"/>
      <c r="L191" s="43">
        <v>3.2</v>
      </c>
    </row>
    <row r="192" spans="1:12" ht="14.4" x14ac:dyDescent="0.3">
      <c r="A192" s="23"/>
      <c r="B192" s="15"/>
      <c r="C192" s="11"/>
      <c r="D192" s="6" t="s">
        <v>45</v>
      </c>
      <c r="E192" s="42" t="s">
        <v>46</v>
      </c>
      <c r="F192" s="43">
        <v>35</v>
      </c>
      <c r="G192" s="43">
        <v>3</v>
      </c>
      <c r="H192" s="43">
        <v>3</v>
      </c>
      <c r="I192" s="43">
        <v>26</v>
      </c>
      <c r="J192" s="43">
        <v>146</v>
      </c>
      <c r="K192" s="44"/>
      <c r="L192" s="43">
        <v>10.5</v>
      </c>
    </row>
    <row r="193" spans="1:12" ht="14.4" x14ac:dyDescent="0.3">
      <c r="A193" s="23"/>
      <c r="B193" s="15"/>
      <c r="C193" s="11"/>
      <c r="D193" s="6" t="s">
        <v>49</v>
      </c>
      <c r="E193" s="42" t="s">
        <v>51</v>
      </c>
      <c r="F193" s="43">
        <v>200</v>
      </c>
      <c r="G193" s="43">
        <v>2</v>
      </c>
      <c r="H193" s="43">
        <v>0</v>
      </c>
      <c r="I193" s="43">
        <v>19</v>
      </c>
      <c r="J193" s="43">
        <v>89</v>
      </c>
      <c r="K193" s="44"/>
      <c r="L193" s="43">
        <v>39.799999999999997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30.52</v>
      </c>
      <c r="H194" s="19">
        <f t="shared" si="88"/>
        <v>26.259999999999998</v>
      </c>
      <c r="I194" s="19">
        <f t="shared" si="88"/>
        <v>121.61</v>
      </c>
      <c r="J194" s="19">
        <f t="shared" si="88"/>
        <v>852.56</v>
      </c>
      <c r="K194" s="25"/>
      <c r="L194" s="19">
        <f t="shared" ref="L194" si="89">SUM(L185:L193)</f>
        <v>112.06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785</v>
      </c>
      <c r="G195" s="32">
        <f t="shared" ref="G195" si="90">G184+G194</f>
        <v>30.52</v>
      </c>
      <c r="H195" s="32">
        <f t="shared" ref="H195" si="91">H184+H194</f>
        <v>26.259999999999998</v>
      </c>
      <c r="I195" s="32">
        <f t="shared" ref="I195" si="92">I184+I194</f>
        <v>121.61</v>
      </c>
      <c r="J195" s="32">
        <f t="shared" ref="J195:L195" si="93">J184+J194</f>
        <v>852.56</v>
      </c>
      <c r="K195" s="32"/>
      <c r="L195" s="32">
        <f t="shared" si="93"/>
        <v>112.06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787.5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29.15</v>
      </c>
      <c r="H196" s="34">
        <f t="shared" si="94"/>
        <v>26.339999999999996</v>
      </c>
      <c r="I196" s="34">
        <f t="shared" si="94"/>
        <v>124.45299999999997</v>
      </c>
      <c r="J196" s="34">
        <f t="shared" si="94"/>
        <v>869.37999999999977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96.877000000000024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2025-01-17T03:43:13Z</dcterms:modified>
</cp:coreProperties>
</file>